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D1015" i="2"/>
  <c r="C1015" i="2"/>
  <c r="B1015" i="2"/>
  <c r="A1015" i="2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D994" i="2"/>
  <c r="C994" i="2"/>
  <c r="B994" i="2"/>
  <c r="A994" i="2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D977" i="2"/>
  <c r="C977" i="2"/>
  <c r="B977" i="2"/>
  <c r="A977" i="2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D969" i="2"/>
  <c r="C969" i="2"/>
  <c r="B969" i="2"/>
  <c r="A969" i="2"/>
  <c r="H968" i="2"/>
  <c r="F968" i="2"/>
  <c r="E968" i="2"/>
  <c r="C968" i="2"/>
  <c r="B968" i="2"/>
  <c r="A968" i="2"/>
  <c r="D968" i="2" s="1"/>
  <c r="H967" i="2"/>
  <c r="F967" i="2"/>
  <c r="E967" i="2"/>
  <c r="D967" i="2"/>
  <c r="C967" i="2"/>
  <c r="B967" i="2"/>
  <c r="A967" i="2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D945" i="2"/>
  <c r="C945" i="2"/>
  <c r="B945" i="2"/>
  <c r="A945" i="2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D929" i="2"/>
  <c r="C929" i="2"/>
  <c r="B929" i="2"/>
  <c r="A929" i="2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D921" i="2"/>
  <c r="C921" i="2"/>
  <c r="B921" i="2"/>
  <c r="A921" i="2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D895" i="2"/>
  <c r="C895" i="2"/>
  <c r="B895" i="2"/>
  <c r="A895" i="2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D874" i="2"/>
  <c r="C874" i="2"/>
  <c r="B874" i="2"/>
  <c r="A874" i="2"/>
  <c r="H873" i="2"/>
  <c r="F873" i="2"/>
  <c r="E873" i="2"/>
  <c r="D873" i="2"/>
  <c r="C873" i="2"/>
  <c r="B873" i="2"/>
  <c r="A873" i="2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D861" i="2"/>
  <c r="C861" i="2"/>
  <c r="B861" i="2"/>
  <c r="A861" i="2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D856" i="2"/>
  <c r="C856" i="2"/>
  <c r="B856" i="2"/>
  <c r="A856" i="2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D837" i="2"/>
  <c r="C837" i="2"/>
  <c r="B837" i="2"/>
  <c r="A837" i="2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D834" i="2"/>
  <c r="C834" i="2"/>
  <c r="B834" i="2"/>
  <c r="A834" i="2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D823" i="2"/>
  <c r="C823" i="2"/>
  <c r="B823" i="2"/>
  <c r="A823" i="2"/>
  <c r="H822" i="2"/>
  <c r="F822" i="2"/>
  <c r="E822" i="2"/>
  <c r="D822" i="2"/>
  <c r="C822" i="2"/>
  <c r="B822" i="2"/>
  <c r="A822" i="2"/>
  <c r="H821" i="2"/>
  <c r="F821" i="2"/>
  <c r="E821" i="2"/>
  <c r="D821" i="2"/>
  <c r="C821" i="2"/>
  <c r="B821" i="2"/>
  <c r="A821" i="2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D815" i="2"/>
  <c r="C815" i="2"/>
  <c r="B815" i="2"/>
  <c r="A815" i="2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D808" i="2"/>
  <c r="C808" i="2"/>
  <c r="B808" i="2"/>
  <c r="A808" i="2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D803" i="2"/>
  <c r="C803" i="2"/>
  <c r="B803" i="2"/>
  <c r="A803" i="2"/>
  <c r="H802" i="2"/>
  <c r="F802" i="2"/>
  <c r="E802" i="2"/>
  <c r="D802" i="2"/>
  <c r="C802" i="2"/>
  <c r="B802" i="2"/>
  <c r="A802" i="2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D790" i="2"/>
  <c r="C790" i="2"/>
  <c r="B790" i="2"/>
  <c r="A790" i="2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D784" i="2"/>
  <c r="C784" i="2"/>
  <c r="B784" i="2"/>
  <c r="A784" i="2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D775" i="2"/>
  <c r="C775" i="2"/>
  <c r="B775" i="2"/>
  <c r="A775" i="2"/>
  <c r="H774" i="2"/>
  <c r="F774" i="2"/>
  <c r="E774" i="2"/>
  <c r="C774" i="2"/>
  <c r="B774" i="2"/>
  <c r="A774" i="2"/>
  <c r="D774" i="2" s="1"/>
  <c r="H773" i="2"/>
  <c r="F773" i="2"/>
  <c r="E773" i="2"/>
  <c r="D773" i="2"/>
  <c r="C773" i="2"/>
  <c r="B773" i="2"/>
  <c r="A773" i="2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D768" i="2"/>
  <c r="C768" i="2"/>
  <c r="B768" i="2"/>
  <c r="A768" i="2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D749" i="2"/>
  <c r="C749" i="2"/>
  <c r="B749" i="2"/>
  <c r="A749" i="2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D742" i="2"/>
  <c r="C742" i="2"/>
  <c r="B742" i="2"/>
  <c r="A742" i="2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D731" i="2"/>
  <c r="C731" i="2"/>
  <c r="B731" i="2"/>
  <c r="A731" i="2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D727" i="2"/>
  <c r="C727" i="2"/>
  <c r="B727" i="2"/>
  <c r="A727" i="2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D720" i="2"/>
  <c r="C720" i="2"/>
  <c r="B720" i="2"/>
  <c r="A720" i="2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D701" i="2"/>
  <c r="C701" i="2"/>
  <c r="B701" i="2"/>
  <c r="A701" i="2"/>
  <c r="H700" i="2"/>
  <c r="F700" i="2"/>
  <c r="E700" i="2"/>
  <c r="D700" i="2"/>
  <c r="C700" i="2"/>
  <c r="B700" i="2"/>
  <c r="A700" i="2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D688" i="2"/>
  <c r="C688" i="2"/>
  <c r="B688" i="2"/>
  <c r="A688" i="2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D679" i="2"/>
  <c r="C679" i="2"/>
  <c r="B679" i="2"/>
  <c r="A679" i="2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D667" i="2"/>
  <c r="C667" i="2"/>
  <c r="B667" i="2"/>
  <c r="A667" i="2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D664" i="2"/>
  <c r="C664" i="2"/>
  <c r="B664" i="2"/>
  <c r="A664" i="2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D648" i="2"/>
  <c r="C648" i="2"/>
  <c r="B648" i="2"/>
  <c r="A648" i="2"/>
  <c r="H647" i="2"/>
  <c r="F647" i="2"/>
  <c r="E647" i="2"/>
  <c r="D647" i="2"/>
  <c r="C647" i="2"/>
  <c r="B647" i="2"/>
  <c r="A647" i="2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D642" i="2"/>
  <c r="C642" i="2"/>
  <c r="B642" i="2"/>
  <c r="A642" i="2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D635" i="2"/>
  <c r="C635" i="2"/>
  <c r="B635" i="2"/>
  <c r="A635" i="2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D618" i="2"/>
  <c r="C618" i="2"/>
  <c r="B618" i="2"/>
  <c r="A618" i="2"/>
  <c r="H617" i="2"/>
  <c r="F617" i="2"/>
  <c r="E617" i="2"/>
  <c r="C617" i="2"/>
  <c r="B617" i="2"/>
  <c r="A617" i="2"/>
  <c r="D617" i="2" s="1"/>
  <c r="H616" i="2"/>
  <c r="F616" i="2"/>
  <c r="E616" i="2"/>
  <c r="D616" i="2"/>
  <c r="C616" i="2"/>
  <c r="B616" i="2"/>
  <c r="A616" i="2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D607" i="2"/>
  <c r="C607" i="2"/>
  <c r="B607" i="2"/>
  <c r="A607" i="2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D568" i="2"/>
  <c r="C568" i="2"/>
  <c r="B568" i="2"/>
  <c r="A568" i="2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D557" i="2"/>
  <c r="C557" i="2"/>
  <c r="B557" i="2"/>
  <c r="A557" i="2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D552" i="2"/>
  <c r="C552" i="2"/>
  <c r="B552" i="2"/>
  <c r="A552" i="2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D545" i="2"/>
  <c r="C545" i="2"/>
  <c r="B545" i="2"/>
  <c r="A545" i="2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D535" i="2"/>
  <c r="C535" i="2"/>
  <c r="B535" i="2"/>
  <c r="A535" i="2"/>
  <c r="H534" i="2"/>
  <c r="F534" i="2"/>
  <c r="E534" i="2"/>
  <c r="D534" i="2"/>
  <c r="C534" i="2"/>
  <c r="B534" i="2"/>
  <c r="A534" i="2"/>
  <c r="H533" i="2"/>
  <c r="F533" i="2"/>
  <c r="E533" i="2"/>
  <c r="D533" i="2"/>
  <c r="C533" i="2"/>
  <c r="B533" i="2"/>
  <c r="A533" i="2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D522" i="2"/>
  <c r="C522" i="2"/>
  <c r="B522" i="2"/>
  <c r="A522" i="2"/>
  <c r="H521" i="2"/>
  <c r="F521" i="2"/>
  <c r="E521" i="2"/>
  <c r="C521" i="2"/>
  <c r="B521" i="2"/>
  <c r="A521" i="2"/>
  <c r="D521" i="2" s="1"/>
  <c r="H520" i="2"/>
  <c r="F520" i="2"/>
  <c r="E520" i="2"/>
  <c r="D520" i="2"/>
  <c r="C520" i="2"/>
  <c r="B520" i="2"/>
  <c r="A520" i="2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D515" i="2"/>
  <c r="C515" i="2"/>
  <c r="B515" i="2"/>
  <c r="A515" i="2"/>
  <c r="H514" i="2"/>
  <c r="F514" i="2"/>
  <c r="E514" i="2"/>
  <c r="D514" i="2"/>
  <c r="C514" i="2"/>
  <c r="B514" i="2"/>
  <c r="A514" i="2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D509" i="2"/>
  <c r="C509" i="2"/>
  <c r="B509" i="2"/>
  <c r="A509" i="2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D502" i="2"/>
  <c r="C502" i="2"/>
  <c r="B502" i="2"/>
  <c r="A502" i="2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D492" i="2"/>
  <c r="C492" i="2"/>
  <c r="B492" i="2"/>
  <c r="A492" i="2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D487" i="2"/>
  <c r="C487" i="2"/>
  <c r="B487" i="2"/>
  <c r="A487" i="2"/>
  <c r="H486" i="2"/>
  <c r="F486" i="2"/>
  <c r="E486" i="2"/>
  <c r="C486" i="2"/>
  <c r="B486" i="2"/>
  <c r="A486" i="2"/>
  <c r="D486" i="2" s="1"/>
  <c r="H485" i="2"/>
  <c r="F485" i="2"/>
  <c r="E485" i="2"/>
  <c r="D485" i="2"/>
  <c r="C485" i="2"/>
  <c r="B485" i="2"/>
  <c r="A485" i="2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D480" i="2"/>
  <c r="C480" i="2"/>
  <c r="B480" i="2"/>
  <c r="A480" i="2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D467" i="2"/>
  <c r="C467" i="2"/>
  <c r="B467" i="2"/>
  <c r="A467" i="2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D461" i="2"/>
  <c r="C461" i="2"/>
  <c r="B461" i="2"/>
  <c r="A461" i="2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D454" i="2"/>
  <c r="C454" i="2"/>
  <c r="B454" i="2"/>
  <c r="A454" i="2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D450" i="2"/>
  <c r="C450" i="2"/>
  <c r="B450" i="2"/>
  <c r="A450" i="2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D443" i="2"/>
  <c r="C443" i="2"/>
  <c r="B443" i="2"/>
  <c r="A443" i="2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D439" i="2"/>
  <c r="C439" i="2"/>
  <c r="B439" i="2"/>
  <c r="A439" i="2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D432" i="2"/>
  <c r="C432" i="2"/>
  <c r="B432" i="2"/>
  <c r="A432" i="2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D419" i="2"/>
  <c r="C419" i="2"/>
  <c r="B419" i="2"/>
  <c r="A419" i="2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D413" i="2"/>
  <c r="C413" i="2"/>
  <c r="B413" i="2"/>
  <c r="A413" i="2"/>
  <c r="H412" i="2"/>
  <c r="F412" i="2"/>
  <c r="E412" i="2"/>
  <c r="D412" i="2"/>
  <c r="C412" i="2"/>
  <c r="B412" i="2"/>
  <c r="A412" i="2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D400" i="2"/>
  <c r="C400" i="2"/>
  <c r="B400" i="2"/>
  <c r="A400" i="2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D391" i="2"/>
  <c r="C391" i="2"/>
  <c r="B391" i="2"/>
  <c r="A391" i="2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D376" i="2"/>
  <c r="C376" i="2"/>
  <c r="B376" i="2"/>
  <c r="A376" i="2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D360" i="2"/>
  <c r="C360" i="2"/>
  <c r="B360" i="2"/>
  <c r="A360" i="2"/>
  <c r="H359" i="2"/>
  <c r="F359" i="2"/>
  <c r="E359" i="2"/>
  <c r="D359" i="2"/>
  <c r="C359" i="2"/>
  <c r="B359" i="2"/>
  <c r="A359" i="2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D354" i="2"/>
  <c r="C354" i="2"/>
  <c r="B354" i="2"/>
  <c r="A354" i="2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D347" i="2"/>
  <c r="C347" i="2"/>
  <c r="B347" i="2"/>
  <c r="A347" i="2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D343" i="2"/>
  <c r="C343" i="2"/>
  <c r="B343" i="2"/>
  <c r="A343" i="2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D328" i="2"/>
  <c r="C328" i="2"/>
  <c r="B328" i="2"/>
  <c r="A328" i="2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D319" i="2"/>
  <c r="C319" i="2"/>
  <c r="B319" i="2"/>
  <c r="A319" i="2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D299" i="2"/>
  <c r="C299" i="2"/>
  <c r="B299" i="2"/>
  <c r="A299" i="2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D269" i="2"/>
  <c r="C269" i="2"/>
  <c r="B269" i="2"/>
  <c r="A269" i="2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D264" i="2"/>
  <c r="C264" i="2"/>
  <c r="B264" i="2"/>
  <c r="A264" i="2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D257" i="2"/>
  <c r="C257" i="2"/>
  <c r="B257" i="2"/>
  <c r="A257" i="2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D247" i="2"/>
  <c r="C247" i="2"/>
  <c r="B247" i="2"/>
  <c r="A247" i="2"/>
  <c r="H246" i="2"/>
  <c r="F246" i="2"/>
  <c r="E246" i="2"/>
  <c r="D246" i="2"/>
  <c r="C246" i="2"/>
  <c r="B246" i="2"/>
  <c r="A246" i="2"/>
  <c r="H245" i="2"/>
  <c r="F245" i="2"/>
  <c r="E245" i="2"/>
  <c r="D245" i="2"/>
  <c r="C245" i="2"/>
  <c r="B245" i="2"/>
  <c r="A245" i="2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D234" i="2"/>
  <c r="C234" i="2"/>
  <c r="B234" i="2"/>
  <c r="A234" i="2"/>
  <c r="H233" i="2"/>
  <c r="F233" i="2"/>
  <c r="E233" i="2"/>
  <c r="C233" i="2"/>
  <c r="B233" i="2"/>
  <c r="A233" i="2"/>
  <c r="D233" i="2" s="1"/>
  <c r="H232" i="2"/>
  <c r="F232" i="2"/>
  <c r="E232" i="2"/>
  <c r="D232" i="2"/>
  <c r="C232" i="2"/>
  <c r="B232" i="2"/>
  <c r="A232" i="2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D227" i="2"/>
  <c r="C227" i="2"/>
  <c r="B227" i="2"/>
  <c r="A227" i="2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D215" i="2"/>
  <c r="C215" i="2"/>
  <c r="B215" i="2"/>
  <c r="A215" i="2"/>
  <c r="H214" i="2"/>
  <c r="F214" i="2"/>
  <c r="E214" i="2"/>
  <c r="D214" i="2"/>
  <c r="C214" i="2"/>
  <c r="B214" i="2"/>
  <c r="A214" i="2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D199" i="2"/>
  <c r="C199" i="2"/>
  <c r="B199" i="2"/>
  <c r="A199" i="2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D192" i="2"/>
  <c r="C192" i="2"/>
  <c r="B192" i="2"/>
  <c r="A192" i="2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D166" i="2"/>
  <c r="C166" i="2"/>
  <c r="B166" i="2"/>
  <c r="A166" i="2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D162" i="2"/>
  <c r="C162" i="2"/>
  <c r="B162" i="2"/>
  <c r="A162" i="2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D155" i="2"/>
  <c r="C155" i="2"/>
  <c r="B155" i="2"/>
  <c r="A155" i="2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D151" i="2"/>
  <c r="C151" i="2"/>
  <c r="B151" i="2"/>
  <c r="A151" i="2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D144" i="2"/>
  <c r="C144" i="2"/>
  <c r="B144" i="2"/>
  <c r="A144" i="2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D131" i="2"/>
  <c r="C131" i="2"/>
  <c r="B131" i="2"/>
  <c r="A131" i="2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D125" i="2"/>
  <c r="C125" i="2"/>
  <c r="B125" i="2"/>
  <c r="A125" i="2"/>
  <c r="H124" i="2"/>
  <c r="F124" i="2"/>
  <c r="E124" i="2"/>
  <c r="D124" i="2"/>
  <c r="C124" i="2"/>
  <c r="B124" i="2"/>
  <c r="A124" i="2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C113" i="2"/>
  <c r="B113" i="2"/>
  <c r="A113" i="2"/>
  <c r="D113" i="2" s="1"/>
  <c r="H112" i="2"/>
  <c r="F112" i="2"/>
  <c r="E112" i="2"/>
  <c r="D112" i="2"/>
  <c r="C112" i="2"/>
  <c r="B112" i="2"/>
  <c r="A112" i="2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D103" i="2"/>
  <c r="C103" i="2"/>
  <c r="B103" i="2"/>
  <c r="A103" i="2"/>
  <c r="H102" i="2"/>
  <c r="F102" i="2"/>
  <c r="E102" i="2"/>
  <c r="C102" i="2"/>
  <c r="B102" i="2"/>
  <c r="A102" i="2"/>
  <c r="D102" i="2" s="1"/>
  <c r="H101" i="2"/>
  <c r="F101" i="2"/>
  <c r="E101" i="2"/>
  <c r="D101" i="2"/>
  <c r="C101" i="2"/>
  <c r="B101" i="2"/>
  <c r="A101" i="2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D88" i="2"/>
  <c r="C88" i="2"/>
  <c r="B88" i="2"/>
  <c r="A88" i="2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D82" i="2"/>
  <c r="C82" i="2"/>
  <c r="B82" i="2"/>
  <c r="A82" i="2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D72" i="2"/>
  <c r="C72" i="2"/>
  <c r="B72" i="2"/>
  <c r="A72" i="2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D66" i="2"/>
  <c r="C66" i="2"/>
  <c r="B66" i="2"/>
  <c r="A66" i="2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D59" i="2"/>
  <c r="C59" i="2"/>
  <c r="B59" i="2"/>
  <c r="A59" i="2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D55" i="2"/>
  <c r="C55" i="2"/>
  <c r="B55" i="2"/>
  <c r="A55" i="2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D47" i="2"/>
  <c r="C47" i="2"/>
  <c r="B47" i="2"/>
  <c r="A47" i="2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D31" i="2"/>
  <c r="C31" i="2"/>
  <c r="B31" i="2"/>
  <c r="A31" i="2"/>
  <c r="H30" i="2"/>
  <c r="F30" i="2"/>
  <c r="E30" i="2"/>
  <c r="C30" i="2"/>
  <c r="B30" i="2"/>
  <c r="A30" i="2"/>
  <c r="D30" i="2" s="1"/>
  <c r="H29" i="2"/>
  <c r="F29" i="2"/>
  <c r="E29" i="2"/>
  <c r="D29" i="2"/>
  <c r="C29" i="2"/>
  <c r="B29" i="2"/>
  <c r="A29" i="2"/>
  <c r="H28" i="2"/>
  <c r="F28" i="2"/>
  <c r="E28" i="2"/>
  <c r="C28" i="2"/>
  <c r="B28" i="2"/>
  <c r="A28" i="2"/>
  <c r="D28" i="2" s="1"/>
  <c r="H27" i="2"/>
  <c r="F27" i="2"/>
  <c r="E27" i="2"/>
  <c r="D27" i="2"/>
  <c r="C27" i="2"/>
  <c r="B27" i="2"/>
  <c r="A27" i="2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<sst xmlns="http://schemas.openxmlformats.org/spreadsheetml/2006/main" count="468" uniqueCount="372">
  <si>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</si>
  <si>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</si>
  <si>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</si>
  <si>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</si>
  <si>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</si>
  <si>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</si>
  <si>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</si>
  <si>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</si>
  <si>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</si>
  <si>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</si>
  <si>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</si>
  <si>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</si>
  <si>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</si>
  <si>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</si>
  <si>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</si>
  <si>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</si>
  <si>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</si>
  <si>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</si>
  <si>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</si>
  <si>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</si>
  <si>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</si>
  <si>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</si>
  <si>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</si>
  <si>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</si>
  <si>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</si>
  <si>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</si>
  <si>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</si>
  <si>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</si>
  <si>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</si>
  <si>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</si>
  <si>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</si>
  <si>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</si>
  <si>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</si>
  <si>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</si>
  <si>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</si>
  <si>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</si>
  <si>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</si>
  <si>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</si>
  <si>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</si>
  <si>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</si>
  <si>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</si>
  <si>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</si>
  <si>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</si>
  <si>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</si>
  <si>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</si>
  <si>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</si>
  <si>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</si>
  <si>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</si>
  <si>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</si>
  <si>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</si>
  <si>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</si>
  <si>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</si>
  <si>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</si>
  <si>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</si>
  <si>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</si>
  <si>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</si>
  <si>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</si>
  <si>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</si>
  <si>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</si>
  <si>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</si>
  <si>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</si>
  <si>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</si>
  <si>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</si>
  <si>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</si>
  <si>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</si>
  <si>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</si>
  <si>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</si>
  <si>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</si>
  <si>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</si>
  <si>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</si>
  <si>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</si>
  <si>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</si>
  <si>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</si>
  <si>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</si>
  <si>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</si>
  <si>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</si>
  <si>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</si>
  <si>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</si>
  <si>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</si>
  <si>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</si>
  <si>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</si>
  <si>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</si>
  <si>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</si>
  <si>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</si>
  <si>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</si>
  <si>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</si>
  <si>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</si>
  <si>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</si>
  <si>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</si>
  <si>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</si>
  <si>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</si>
  <si>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</si>
  <si>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</si>
  <si>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</si>
  <si>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</si>
  <si>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</si>
  <si>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</si>
  <si>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</si>
  <si>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</si>
  <si>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</si>
  <si>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</si>
  <si>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</si>
  <si>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</si>
  <si>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</si>
  <si>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</si>
  <si>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</si>
  <si>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</si>
  <si>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</si>
  <si>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</si>
  <si>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</si>
  <si>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</si>
  <si>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</si>
  <si>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</si>
  <si>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</si>
  <si>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</si>
  <si>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</si>
  <si>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</si>
  <si>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</si>
  <si>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</si>
  <si>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</si>
  <si>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</si>
  <si>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</si>
  <si>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</si>
  <si>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</si>
  <si>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</si>
  <si>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</si>
  <si>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</si>
  <si>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</si>
  <si>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</si>
  <si>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</si>
  <si>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</si>
  <si>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</si>
  <si>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</si>
  <si>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</si>
  <si>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</si>
  <si>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</si>
  <si>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</si>
  <si>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</si>
  <si>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</si>
  <si>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</si>
  <si>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</si>
  <si>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</si>
  <si>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</si>
  <si>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</si>
  <si>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</si>
  <si>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</si>
  <si>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</si>
  <si>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</si>
  <si>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</si>
  <si>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</si>
  <si>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</si>
  <si>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</si>
  <si>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</si>
  <si>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</si>
  <si>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</si>
  <si>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</si>
  <si>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</si>
  <si>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</si>
  <si>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</si>
  <si>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</si>
  <si>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</si>
  <si>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</si>
  <si>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</si>
  <si>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</si>
  <si>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</si>
  <si>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</si>
  <si>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</si>
  <si>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</si>
  <si>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</si>
  <si>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</si>
  <si>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</si>
  <si>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</si>
  <si>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</si>
  <si>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</si>
  <si>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</si>
  <si>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</si>
  <si>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25/03/2026</t>
  </si>
  <si>
    <t>PD26000539</t>
  </si>
  <si>
    <t>הנדסה-מטה</t>
  </si>
  <si>
    <t>פירוק אסבסט ואיסכורית קמ"ד חדרה</t>
  </si>
  <si>
    <t>אושר וועדה</t>
  </si>
  <si>
    <t>eden_s</t>
  </si>
  <si>
    <t>Y</t>
  </si>
  <si>
    <t>246</t>
  </si>
  <si>
    <t>קמ"ד חדרה</t>
  </si>
  <si>
    <t>W2600045</t>
  </si>
  <si>
    <t>saleem_g</t>
  </si>
  <si>
    <t>400</t>
  </si>
  <si>
    <t>חוזה עבודות</t>
  </si>
  <si>
    <t>00</t>
  </si>
  <si>
    <t>מאשרי דרישות מרוכזות - כללי</t>
  </si>
  <si>
    <t>X</t>
  </si>
  <si>
    <t>329,471.80</t>
  </si>
  <si>
    <t>59,304.92</t>
  </si>
  <si>
    <t>388,776.72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</si>
  <si>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</si>
  <si>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</si>
  <si>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</si>
  <si>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</si>
  <si>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</si>
  <si>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</si>
  <si>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</si>
  <si>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</si>
  <si>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</si>
  <si>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</si>
  <si>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</si>
  <si>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</si>
  <si>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</si>
  <si>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</si>
  <si>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שיפוץ וסיכוך בית משאבות קמ"ד חדרה</t>
  </si>
  <si>
    <t>סלים גנאיים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</si>
  <si>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</si>
  <si>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</si>
  <si>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</si>
  <si>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</si>
  <si>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</si>
  <si>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</si>
  <si>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</si>
  <si>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</si>
  <si>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</si>
  <si>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</si>
  <si>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</si>
  <si>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</si>
  <si>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329,471.8</t>
  </si>
  <si>
    <t>1.00</t>
  </si>
  <si>
    <t>יח</t>
  </si>
  <si>
    <t>240106</t>
  </si>
  <si>
    <t>210</t>
  </si>
  <si>
    <t>441</t>
  </si>
  <si>
    <t>246.240106.12.210-441</t>
  </si>
  <si>
    <t>רכוש קבוע</t>
  </si>
  <si>
    <t>שיקום מבנים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</si>
  <si>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</si>
  <si>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</si>
  <si>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</si>
  <si>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</si>
  <si>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</si>
  <si>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</si>
  <si>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WE050002</t>
  </si>
  <si>
    <t>קונסטרקציית פלדה ממשקל של 2,000 עד 5,000 ק''ג</t>
  </si>
  <si>
    <t>קונסטרוקציית פלדה מפרופילים, פחי קשר, פחי עיגון ברגים ואומים מגולוונים לכמות מעל 2 טון ועד 5 טון.</t>
  </si>
  <si>
    <t>ק'ג</t>
  </si>
  <si>
    <t>6.1.126</t>
  </si>
  <si>
    <t>WE050020</t>
  </si>
  <si>
    <t>צביעה של קונסוטרוקציית פלדה שחורה</t>
  </si>
  <si>
    <t>ניקוי אברסיבי וצביעה במערכת אפוקסי בהתאם למפרט.</t>
  </si>
  <si>
    <t>6.1.144</t>
  </si>
  <si>
    <t>WE050049</t>
  </si>
  <si>
    <t>ייצור והתקנה של גגון מסוכך בלוח PVC 3 מ"מ בהיטל עד 2.5 מ"ר</t>
  </si>
  <si>
    <t>אספקה,ייצור והתקנה של גגון הבנוי ממסגרת מפרופלי פלדה מגלוונים וצבועים  מסוכך בלוח PVC 3 מ"מ בהיטל עד 2.5 מ"ר</t>
  </si>
  <si>
    <t>6.1.256</t>
  </si>
  <si>
    <t>WE400078</t>
  </si>
  <si>
    <t>חפירה ידנית ובעזרת כלי חפירה זעירים לגילוי עומק תשתיות</t>
  </si>
  <si>
    <t>חפירה ידנית ובעזרת כלי חפירה זעירים לגילוי מיקום ועומק צינורות, כבלים ומתקנים טמונים,כולל אבטחת יציבות דפנות החפירה</t>
  </si>
  <si>
    <t>מ3</t>
  </si>
  <si>
    <t>6.7.23</t>
  </si>
  <si>
    <t>WE010047</t>
  </si>
  <si>
    <t>חפירה לשוחות ניקוז,  קירות בסיס למדרגות והחלפת קרקע  וכדומה</t>
  </si>
  <si>
    <t>חפירה לשוחות ניקוז,  קירות בסיס למדרגות והחלפת קרקע עבורם וכדומה לעומקים שונים כולל  הרטבה והידוק תחתית החפירה</t>
  </si>
  <si>
    <t>6.1.400</t>
  </si>
  <si>
    <t>WE250055</t>
  </si>
  <si>
    <t>פירוק ריצוף קיים  ופירוק השיפולים</t>
  </si>
  <si>
    <t>פירוק ריצוף קיים לרבות סילוק 8 ס"מ עליונים של מצע חול ופירוק השיפולים</t>
  </si>
  <si>
    <t>מ2</t>
  </si>
  <si>
    <t>6.1.533</t>
  </si>
  <si>
    <t>WE020076</t>
  </si>
  <si>
    <t>פירוק יסודות בטון ובורות ניקוז ליד מלכודות</t>
  </si>
  <si>
    <t>פירוק יסודות בטון ובורות ניקוז ליד מלכודות, וסילוק פסולט מאתר למקום שאושר ע"י הרשויות.</t>
  </si>
  <si>
    <t>WE070066</t>
  </si>
  <si>
    <t>קידוח של קיר בטון בעובי עד 25 ס"מ עבור מעבר צינור עד "8</t>
  </si>
  <si>
    <t>קידוח של קיר בטון בעובי עד 25 ס"מ עבור מעבר צינור קוטר עד "8</t>
  </si>
  <si>
    <t>CMP</t>
  </si>
  <si>
    <t>6.2.74</t>
  </si>
  <si>
    <t>WE020114</t>
  </si>
  <si>
    <t>התקנה של שרוולים מצינורות P.V.C בקוטר "6 ,"8 ,"10,</t>
  </si>
  <si>
    <t>אספקה והתקנה של שרוולים שונים מצינורות P.V.C בקוטר "6, "8, "10 באורכים שונים מבטונים בבטון. המדידה נטו לפי אורך</t>
  </si>
  <si>
    <t>מטר</t>
  </si>
  <si>
    <t>6.1.366</t>
  </si>
  <si>
    <t>WE030008</t>
  </si>
  <si>
    <t>איטום מעברי חשמל בשוחות באמצעות "הסטופק" בצנרת עד 2''</t>
  </si>
  <si>
    <t>איטום היקפי של צנרת 2 '' ע"פ הפרט במפרט  שכוללת הכנת פני השטח וניקיון , דחיסת החומר סטופק  ושילוב לוחיות מתכת כבתשריט</t>
  </si>
  <si>
    <t>6.1.160</t>
  </si>
  <si>
    <t>WE010017</t>
  </si>
  <si>
    <t>מילוי CLSM</t>
  </si>
  <si>
    <t>מילוי תעלות או בורות בתערובת CLSM בשפיכה חופשית ללא טפסנות</t>
  </si>
  <si>
    <t>6.1.17</t>
  </si>
  <si>
    <t>WE020001</t>
  </si>
  <si>
    <t>מצע בטון רזה.</t>
  </si>
  <si>
    <t>בטון רזה עובי 5 ס''מ מתחת ליסודות בודדים, עוברים קורות יסוד או מרצפים.</t>
  </si>
  <si>
    <t>6.1.23</t>
  </si>
  <si>
    <t>WE020006</t>
  </si>
  <si>
    <t>יסודות בודדים בטון ב- 30 כולל כתמיכות לצנרת מבטון.</t>
  </si>
  <si>
    <t>יסודות בודדים בטון ב- 30, דרגת חשיפה 6.</t>
  </si>
  <si>
    <t>6.1.28</t>
  </si>
  <si>
    <t>WE020007</t>
  </si>
  <si>
    <t>מרצפי בטון עובי עד 25 ס''מ</t>
  </si>
  <si>
    <t>מרצפי בטון ב- 30, דרגת חשיפה 6, יצוקים על מצע או קרקע בעובי עד 25 ס''מ</t>
  </si>
  <si>
    <t>6.1.29</t>
  </si>
  <si>
    <t>WE020014</t>
  </si>
  <si>
    <t>קורות ברוחב של עד 50 ס''מ</t>
  </si>
  <si>
    <t>קורות יסוד ב-30, דרגת חשיפה 6, יצוקות על רצפה או מצע ברוחב עד 50 ס''מ</t>
  </si>
  <si>
    <t>6.1.36</t>
  </si>
  <si>
    <t>WE020015</t>
  </si>
  <si>
    <t>קורות ברוחב מעל 50 ס''מ</t>
  </si>
  <si>
    <t>קורות יסוד ב-30, דרגת חשיפה 6, יצוקות על רצפה או מצע ברוחב שמעל 50 ס''מ</t>
  </si>
  <si>
    <t>6.1.37</t>
  </si>
  <si>
    <t>WE020064</t>
  </si>
  <si>
    <t>מוטות פלדה עגולים מצולעים בכל הקטרים לזיון בטון.</t>
  </si>
  <si>
    <t>טון</t>
  </si>
  <si>
    <t>6.1.86</t>
  </si>
  <si>
    <t>WE020065</t>
  </si>
  <si>
    <t>רשתות פלדה מרותכות בכל הקטרים והאורכים לזיון בטון</t>
  </si>
  <si>
    <t>6.1.87</t>
  </si>
  <si>
    <t>WE020072</t>
  </si>
  <si>
    <t>שיקום/שיפוץ של קורות/חגורות בטון  וברזל זיון בחתכים משתנים</t>
  </si>
  <si>
    <t>שיקום/שיפוץ של קורות/חגורות בטון  וברזל זיון בחתכים משתנים  באמצעות מערכת שיקום של חברת סיקה כולל עבודות והכנה לצבע</t>
  </si>
  <si>
    <t>6.1.237</t>
  </si>
  <si>
    <t>WE030007</t>
  </si>
  <si>
    <t>מניעת חדירת דלק ממאצרה לקרקע</t>
  </si>
  <si>
    <t>איטם מאצרה ע''י פריימר אפוקסי XL-100 ושכבת אוטמת מסוג פוליטאר 99 בשתי שכבות</t>
  </si>
  <si>
    <t>6.1.98</t>
  </si>
  <si>
    <t>WE030051</t>
  </si>
  <si>
    <t>איטום מעברי צנרת באלמנטים תת''ק</t>
  </si>
  <si>
    <t>איטום מעברי צנרת באלמנטים מבטון או בלוק תת קרקעים</t>
  </si>
  <si>
    <t>ID</t>
  </si>
  <si>
    <t>6.1.408</t>
  </si>
  <si>
    <t>WE020148</t>
  </si>
  <si>
    <t>תפר התפשטות אטום לחדירת נוזלים  עמיד בשמנים ובדלק</t>
  </si>
  <si>
    <t>תפר התפשטות אטום לחדירת נוזלים בקירות מאצרות /או אלמנטים שונים עמיד בשמנים ובדלק</t>
  </si>
  <si>
    <t>6.1.460</t>
  </si>
  <si>
    <t>WE050005</t>
  </si>
  <si>
    <t>מדרגות חרושתיות מגולבנות.</t>
  </si>
  <si>
    <t>מדרגות חרושתיות מגולוונות 890/285 מ''מ במשקל 11 ק''ג ליחידה</t>
  </si>
  <si>
    <t>6.1.129</t>
  </si>
  <si>
    <t>WE050004</t>
  </si>
  <si>
    <t>סבכות מגולבנות חרושתיות</t>
  </si>
  <si>
    <t>סבכות מגולוונות חרושתיות מגולוונות, סקופ דגם A-100 במשקל 36 ק''ג/מ''ר.</t>
  </si>
  <si>
    <t>6.1.128</t>
  </si>
  <si>
    <t>WE070094</t>
  </si>
  <si>
    <t>אספקה התקנה וריתוך של צינור קוטר "2 על קרקעי A106 SCH-40</t>
  </si>
  <si>
    <t>אספקה התקנה וריתוך של צינור קוטר "2 על קרקעי A106 SCH-40 ב.ת. העבודה כוללת: אספקה, תיאום, פילוס, התקנה וריתוך של הצינור</t>
  </si>
  <si>
    <t>6.2.95</t>
  </si>
  <si>
    <t>WE070091</t>
  </si>
  <si>
    <t>אספקה והתקנה של ברז כדורי "2  דוגמאת הבונים או שווה ערך</t>
  </si>
  <si>
    <t>אספקה והתקנה של ברז כדורי "2  דוגמאת הבונים או שווה ערך מאוגן  דרג 150# העבדוה כוללת: אספקה, פילוס והרכבה</t>
  </si>
  <si>
    <t>6.2.92</t>
  </si>
  <si>
    <t>WE160011</t>
  </si>
  <si>
    <t>אספקה הובלה והתקנה של פס פלדה להארקת יסוד</t>
  </si>
  <si>
    <t>פס פלדה במידות 40X3.5 מ''מ להארקת יסודות טמון ביציקות לרבות ריתוכים</t>
  </si>
  <si>
    <t>14.05.007</t>
  </si>
  <si>
    <t>WE100014</t>
  </si>
  <si>
    <t>מסגר מרכיב מקוצעי</t>
  </si>
  <si>
    <t>מסגר מקצועי כולל ציוד</t>
  </si>
  <si>
    <t>ש'ע</t>
  </si>
  <si>
    <t>6.5.34</t>
  </si>
  <si>
    <t>WE100002</t>
  </si>
  <si>
    <t>פועל בניין מקצועי</t>
  </si>
  <si>
    <t>פועל בנין מקצועי כולל כלים ידנים</t>
  </si>
  <si>
    <t>6.5.22</t>
  </si>
  <si>
    <t>WE100003</t>
  </si>
  <si>
    <t>פועל בנין פשוט</t>
  </si>
  <si>
    <t>פועל בנין פשוט כולל כלים ידנים</t>
  </si>
  <si>
    <t>6.5.23</t>
  </si>
  <si>
    <t>WE090027</t>
  </si>
  <si>
    <t>יעה אופני.</t>
  </si>
  <si>
    <t>יעה אופני- שופל - כדוגמת קטרפילר 950 או ש''ע כולל הובלה ומפעיל.</t>
  </si>
  <si>
    <t>יום</t>
  </si>
  <si>
    <t>6.5.47</t>
  </si>
  <si>
    <t>WE090028</t>
  </si>
  <si>
    <t>מיני מחפר.</t>
  </si>
  <si>
    <t>מיני מחפרון 30 כ''ס עם כף / מחפרון. מטטא דגם בובקט או ש"ע כולל הובלה ומפעיל.</t>
  </si>
  <si>
    <t>6.5.48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</si>
</sst>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7" sqref="C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שיפוץ וסיכוך בית משאבות קמ"ד חדרה</v>
      </c>
      <c r="B2" s="5"/>
      <c r="C2" s="5" t="str">
        <f>IF(DataSheet!B2&lt;&gt;0,DataSheet!B2,"")</f>
        <v>PD26000539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WE050002</v>
      </c>
      <c r="B5" s="4" t="str">
        <f>IF(DataSheet!D6&lt;&gt;0,DataSheet!D6,"")</f>
        <v>קונסטרקציית פלדה ממשקל של 2,000 עד 5,000 ק''ג</v>
      </c>
      <c r="C5" s="4" t="str">
        <f>IF(DataSheet!E6&lt;&gt;0,DataSheet!E6,"")</f>
        <v>קונסטרוקציית פלדה מפרופילים, פחי קשר, פחי עיגון ברגים ואומים מגולוונים לכמות מעל 2 טון ועד 5 טון.</v>
      </c>
      <c r="D5" s="5" t="str">
        <f>IF(A5="","",IF(DataSheet!J6=0,"פריט ללא הבהרה",DataSheet!J6))</f>
        <v>6.1.126</v>
      </c>
      <c r="E5">
        <f>IF(DataSheet!B6&lt;&gt;0,DataSheet!B6,"")</f>
        <v>1000</v>
      </c>
      <c r="F5" t="str">
        <f>IF(DataSheet!F6&lt;&gt;0,DataSheet!F6,"")</f>
        <v>ק'ג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WE050020</v>
      </c>
      <c r="B6" s="4" t="str">
        <f>IF(DataSheet!D7&lt;&gt;0,DataSheet!D7,"")</f>
        <v>צביעה של קונסוטרוקציית פלדה שחורה</v>
      </c>
      <c r="C6" s="4" t="str">
        <f>IF(DataSheet!E7&lt;&gt;0,DataSheet!E7,"")</f>
        <v>ניקוי אברסיבי וצביעה במערכת אפוקסי בהתאם למפרט.</v>
      </c>
      <c r="D6" s="5" t="str">
        <f>IF(A6="","",IF(DataSheet!J7=0,"פריט ללא הבהרה",DataSheet!J7))</f>
        <v>6.1.144</v>
      </c>
      <c r="E6">
        <f>IF(DataSheet!B7&lt;&gt;0,DataSheet!B7,"")</f>
        <v>1000</v>
      </c>
      <c r="F6" t="str">
        <f>IF(DataSheet!F7&lt;&gt;0,DataSheet!F7,"")</f>
        <v>ק'ג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WE050049</v>
      </c>
      <c r="B7" s="4" t="str">
        <f>IF(DataSheet!D8&lt;&gt;0,DataSheet!D8,"")</f>
        <v>ייצור והתקנה של גגון מסוכך בלוח PVC 3 מ"מ בהיטל עד 2.5 מ"ר</v>
      </c>
      <c r="C7" s="4" t="str">
        <f>IF(DataSheet!E8&lt;&gt;0,DataSheet!E8,"")</f>
        <v>אספקה,ייצור והתקנה של גגון הבנוי ממסגרת מפרופלי פלדה מגלוונים וצבועים  מסוכך בלוח PVC 3 מ"מ בהיטל עד 2.5 מ"ר</v>
      </c>
      <c r="D7" s="5" t="str">
        <f>IF(A7="","",IF(DataSheet!J8=0,"פריט ללא הבהרה",DataSheet!J8))</f>
        <v>6.1.256</v>
      </c>
      <c r="E7">
        <f>IF(DataSheet!B8&lt;&gt;0,DataSheet!B8,"")</f>
        <v>60</v>
      </c>
      <c r="F7" t="str">
        <f>IF(DataSheet!F8&lt;&gt;0,DataSheet!F8,"")</f>
        <v>יח'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WE400078</v>
      </c>
      <c r="B8" s="4" t="str">
        <f>IF(DataSheet!D9&lt;&gt;0,DataSheet!D9,"")</f>
        <v>חפירה ידנית ובעזרת כלי חפירה זעירים לגילוי עומק תשתיות</v>
      </c>
      <c r="C8" s="4" t="str">
        <f>IF(DataSheet!E9&lt;&gt;0,DataSheet!E9,"")</f>
        <v>חפירה ידנית ובעזרת כלי חפירה זעירים לגילוי מיקום ועומק צינורות, כבלים ומתקנים טמונים,כולל אבטחת יציבות דפנות החפירה</v>
      </c>
      <c r="D8" s="5" t="str">
        <f>IF(A8="","",IF(DataSheet!J9=0,"פריט ללא הבהרה",DataSheet!J9))</f>
        <v>6.7.23</v>
      </c>
      <c r="E8">
        <f>IF(DataSheet!B9&lt;&gt;0,DataSheet!B9,"")</f>
        <v>30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WE010047</v>
      </c>
      <c r="B9" s="4" t="str">
        <f>IF(DataSheet!D10&lt;&gt;0,DataSheet!D10,"")</f>
        <v>חפירה לשוחות ניקוז,  קירות בסיס למדרגות והחלפת קרקע  וכדומה</v>
      </c>
      <c r="C9" s="4" t="str">
        <f>IF(DataSheet!E10&lt;&gt;0,DataSheet!E10,"")</f>
        <v>חפירה לשוחות ניקוז,  קירות בסיס למדרגות והחלפת קרקע עבורם וכדומה לעומקים שונים כולל  הרטבה והידוק תחתית החפירה</v>
      </c>
      <c r="D9" s="5" t="str">
        <f>IF(A9="","",IF(DataSheet!J10=0,"פריט ללא הבהרה",DataSheet!J10))</f>
        <v>6.1.400</v>
      </c>
      <c r="E9">
        <f>IF(DataSheet!B10&lt;&gt;0,DataSheet!B10,"")</f>
        <v>5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WE250055</v>
      </c>
      <c r="B10" s="4" t="str">
        <f>IF(DataSheet!D11&lt;&gt;0,DataSheet!D11,"")</f>
        <v>פירוק ריצוף קיים  ופירוק השיפולים</v>
      </c>
      <c r="C10" s="4" t="str">
        <f>IF(DataSheet!E11&lt;&gt;0,DataSheet!E11,"")</f>
        <v>פירוק ריצוף קיים לרבות סילוק 8 ס"מ עליונים של מצע חול ופירוק השיפולים</v>
      </c>
      <c r="D10" s="5" t="str">
        <f>IF(A10="","",IF(DataSheet!J11=0,"פריט ללא הבהרה",DataSheet!J11))</f>
        <v>6.1.533</v>
      </c>
      <c r="E10">
        <f>IF(DataSheet!B11&lt;&gt;0,DataSheet!B11,"")</f>
        <v>140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WE020076</v>
      </c>
      <c r="B11" s="4" t="str">
        <f>IF(DataSheet!D12&lt;&gt;0,DataSheet!D12,"")</f>
        <v>פירוק יסודות בטון ובורות ניקוז ליד מלכודות</v>
      </c>
      <c r="C11" s="4" t="str">
        <f>IF(DataSheet!E12&lt;&gt;0,DataSheet!E12,"")</f>
        <v>פירוק יסודות בטון ובורות ניקוז ליד מלכודות, וסילוק פסולט מאתר למקום שאושר ע"י הרשויות.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2</v>
      </c>
      <c r="F11" t="str">
        <f>IF(DataSheet!F12&lt;&gt;0,DataSheet!F12,"")</f>
        <v>מ3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WE070066</v>
      </c>
      <c r="B12" s="4" t="str">
        <f>IF(DataSheet!D13&lt;&gt;0,DataSheet!D13,"")</f>
        <v>קידוח של קיר בטון בעובי עד 25 ס"מ עבור מעבר צינור עד "8</v>
      </c>
      <c r="C12" s="4" t="str">
        <f>IF(DataSheet!E13&lt;&gt;0,DataSheet!E13,"")</f>
        <v>קידוח של קיר בטון בעובי עד 25 ס"מ עבור מעבר צינור קוטר עד "8</v>
      </c>
      <c r="D12" s="5" t="str">
        <f>IF(A12="","",IF(DataSheet!J13=0,"פריט ללא הבהרה",DataSheet!J13))</f>
        <v>6.2.74</v>
      </c>
      <c r="E12">
        <f>IF(DataSheet!B13&lt;&gt;0,DataSheet!B13,"")</f>
        <v>8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WE020114</v>
      </c>
      <c r="B13" s="4" t="str">
        <f>IF(DataSheet!D14&lt;&gt;0,DataSheet!D14,"")</f>
        <v>התקנה של שרוולים מצינורות P.V.C בקוטר "6 ,"8 ,"10,</v>
      </c>
      <c r="C13" s="4" t="str">
        <f>IF(DataSheet!E14&lt;&gt;0,DataSheet!E14,"")</f>
        <v>אספקה והתקנה של שרוולים שונים מצינורות P.V.C בקוטר "6, "8, "10 באורכים שונים מבטונים בבטון. המדידה נטו לפי אורך</v>
      </c>
      <c r="D13" s="5" t="str">
        <f>IF(A13="","",IF(DataSheet!J14=0,"פריט ללא הבהרה",DataSheet!J14))</f>
        <v>6.1.366</v>
      </c>
      <c r="E13">
        <f>IF(DataSheet!B14&lt;&gt;0,DataSheet!B14,"")</f>
        <v>50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WE030008</v>
      </c>
      <c r="B14" s="4" t="str">
        <f>IF(DataSheet!D15&lt;&gt;0,DataSheet!D15,"")</f>
        <v>איטום מעברי חשמל בשוחות באמצעות "הסטופק" בצנרת עד 2''</v>
      </c>
      <c r="C14" s="4" t="str">
        <f>IF(DataSheet!E15&lt;&gt;0,DataSheet!E15,"")</f>
        <v>איטום היקפי של צנרת 2 '' ע"פ הפרט במפרט  שכוללת הכנת פני השטח וניקיון , דחיסת החומר סטופק  ושילוב לוחיות מתכת כבתשריט</v>
      </c>
      <c r="D14" s="5" t="str">
        <f>IF(A14="","",IF(DataSheet!J15=0,"פריט ללא הבהרה",DataSheet!J15))</f>
        <v>6.1.160</v>
      </c>
      <c r="E14">
        <f>IF(DataSheet!B15&lt;&gt;0,DataSheet!B15,"")</f>
        <v>20</v>
      </c>
      <c r="F14" t="str">
        <f>IF(DataSheet!F15&lt;&gt;0,DataSheet!F15,"")</f>
        <v>CMP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WE010017</v>
      </c>
      <c r="B15" s="4" t="str">
        <f>IF(DataSheet!D16&lt;&gt;0,DataSheet!D16,"")</f>
        <v>מילוי CLSM</v>
      </c>
      <c r="C15" s="4" t="str">
        <f>IF(DataSheet!E16&lt;&gt;0,DataSheet!E16,"")</f>
        <v>מילוי תעלות או בורות בתערובת CLSM בשפיכה חופשית ללא טפסנות</v>
      </c>
      <c r="D15" s="5" t="str">
        <f>IF(A15="","",IF(DataSheet!J16=0,"פריט ללא הבהרה",DataSheet!J16))</f>
        <v>6.1.17</v>
      </c>
      <c r="E15">
        <f>IF(DataSheet!B16&lt;&gt;0,DataSheet!B16,"")</f>
        <v>3</v>
      </c>
      <c r="F15" t="str">
        <f>IF(DataSheet!F16&lt;&gt;0,DataSheet!F16,"")</f>
        <v>מ3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WE020001</v>
      </c>
      <c r="B16" s="4" t="str">
        <f>IF(DataSheet!D17&lt;&gt;0,DataSheet!D17,"")</f>
        <v>מצע בטון רזה.</v>
      </c>
      <c r="C16" s="4" t="str">
        <f>IF(DataSheet!E17&lt;&gt;0,DataSheet!E17,"")</f>
        <v>בטון רזה עובי 5 ס''מ מתחת ליסודות בודדים, עוברים קורות יסוד או מרצפים.</v>
      </c>
      <c r="D16" s="5" t="str">
        <f>IF(A16="","",IF(DataSheet!J17=0,"פריט ללא הבהרה",DataSheet!J17))</f>
        <v>6.1.23</v>
      </c>
      <c r="E16">
        <f>IF(DataSheet!B17&lt;&gt;0,DataSheet!B17,"")</f>
        <v>140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WE020006</v>
      </c>
      <c r="B17" s="4" t="str">
        <f>IF(DataSheet!D18&lt;&gt;0,DataSheet!D18,"")</f>
        <v>יסודות בודדים בטון ב- 30 כולל כתמיכות לצנרת מבטון.</v>
      </c>
      <c r="C17" s="4" t="str">
        <f>IF(DataSheet!E18&lt;&gt;0,DataSheet!E18,"")</f>
        <v>יסודות בודדים בטון ב- 30, דרגת חשיפה 6.</v>
      </c>
      <c r="D17" s="5" t="str">
        <f>IF(A17="","",IF(DataSheet!J18=0,"פריט ללא הבהרה",DataSheet!J18))</f>
        <v>6.1.28</v>
      </c>
      <c r="E17">
        <f>IF(DataSheet!B18&lt;&gt;0,DataSheet!B18,"")</f>
        <v>0.5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WE020007</v>
      </c>
      <c r="B18" s="4" t="str">
        <f>IF(DataSheet!D19&lt;&gt;0,DataSheet!D19,"")</f>
        <v>מרצפי בטון עובי עד 25 ס''מ</v>
      </c>
      <c r="C18" s="4" t="str">
        <f>IF(DataSheet!E19&lt;&gt;0,DataSheet!E19,"")</f>
        <v>מרצפי בטון ב- 30, דרגת חשיפה 6, יצוקים על מצע או קרקע בעובי עד 25 ס''מ</v>
      </c>
      <c r="D18" s="5" t="str">
        <f>IF(A18="","",IF(DataSheet!J19=0,"פריט ללא הבהרה",DataSheet!J19))</f>
        <v>6.1.29</v>
      </c>
      <c r="E18">
        <f>IF(DataSheet!B19&lt;&gt;0,DataSheet!B19,"")</f>
        <v>140</v>
      </c>
      <c r="F18" t="str">
        <f>IF(DataSheet!F19&lt;&gt;0,DataSheet!F19,"")</f>
        <v>מ2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WE020014</v>
      </c>
      <c r="B19" s="4" t="str">
        <f>IF(DataSheet!D20&lt;&gt;0,DataSheet!D20,"")</f>
        <v>קורות ברוחב של עד 50 ס''מ</v>
      </c>
      <c r="C19" s="4" t="str">
        <f>IF(DataSheet!E20&lt;&gt;0,DataSheet!E20,"")</f>
        <v>קורות יסוד ב-30, דרגת חשיפה 6, יצוקות על רצפה או מצע ברוחב עד 50 ס''מ</v>
      </c>
      <c r="D19" s="5" t="str">
        <f>IF(A19="","",IF(DataSheet!J20=0,"פריט ללא הבהרה",DataSheet!J20))</f>
        <v>6.1.36</v>
      </c>
      <c r="E19">
        <f>IF(DataSheet!B20&lt;&gt;0,DataSheet!B20,"")</f>
        <v>6</v>
      </c>
      <c r="F19" t="str">
        <f>IF(DataSheet!F20&lt;&gt;0,DataSheet!F20,"")</f>
        <v>מ3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WE020015</v>
      </c>
      <c r="B20" s="4" t="str">
        <f>IF(DataSheet!D21&lt;&gt;0,DataSheet!D21,"")</f>
        <v>קורות ברוחב מעל 50 ס''מ</v>
      </c>
      <c r="C20" s="4" t="str">
        <f>IF(DataSheet!E21&lt;&gt;0,DataSheet!E21,"")</f>
        <v>קורות יסוד ב-30, דרגת חשיפה 6, יצוקות על רצפה או מצע ברוחב שמעל 50 ס''מ</v>
      </c>
      <c r="D20" s="5" t="str">
        <f>IF(A20="","",IF(DataSheet!J21=0,"פריט ללא הבהרה",DataSheet!J21))</f>
        <v>6.1.37</v>
      </c>
      <c r="E20">
        <f>IF(DataSheet!B21&lt;&gt;0,DataSheet!B21,"")</f>
        <v>2</v>
      </c>
      <c r="F20" t="str">
        <f>IF(DataSheet!F21&lt;&gt;0,DataSheet!F21,"")</f>
        <v>מ3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WE020064</v>
      </c>
      <c r="B21" s="4" t="str">
        <f>IF(DataSheet!D22&lt;&gt;0,DataSheet!D22,"")</f>
        <v>מוטות פלדה עגולים מצולעים בכל הקטרים לזיון בטון.</v>
      </c>
      <c r="C21" s="4" t="str">
        <f>IF(DataSheet!E22&lt;&gt;0,DataSheet!E22,"")</f>
        <v>מוטות פלדה עגולים מצולעים בכל הקטרים לזיון בטון.</v>
      </c>
      <c r="D21" s="5" t="str">
        <f>IF(A21="","",IF(DataSheet!J22=0,"פריט ללא הבהרה",DataSheet!J22))</f>
        <v>6.1.86</v>
      </c>
      <c r="E21">
        <f>IF(DataSheet!B22&lt;&gt;0,DataSheet!B22,"")</f>
        <v>0.57199999999999995</v>
      </c>
      <c r="F21" t="str">
        <f>IF(DataSheet!F22&lt;&gt;0,DataSheet!F22,"")</f>
        <v>טון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WE020065</v>
      </c>
      <c r="B22" s="4" t="str">
        <f>IF(DataSheet!D23&lt;&gt;0,DataSheet!D23,"")</f>
        <v>רשתות פלדה מרותכות בכל הקטרים והאורכים לזיון בטון</v>
      </c>
      <c r="C22" s="4" t="str">
        <f>IF(DataSheet!E23&lt;&gt;0,DataSheet!E23,"")</f>
        <v>רשתות פלדה מרותכות בכל הקטרים והאורכים לזיון בטון</v>
      </c>
      <c r="D22" s="5" t="str">
        <f>IF(A22="","",IF(DataSheet!J23=0,"פריט ללא הבהרה",DataSheet!J23))</f>
        <v>6.1.87</v>
      </c>
      <c r="E22">
        <f>IF(DataSheet!B23&lt;&gt;0,DataSheet!B23,"")</f>
        <v>1</v>
      </c>
      <c r="F22" t="str">
        <f>IF(DataSheet!F23&lt;&gt;0,DataSheet!F23,"")</f>
        <v>טון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WE020072</v>
      </c>
      <c r="B23" s="4" t="str">
        <f>IF(DataSheet!D24&lt;&gt;0,DataSheet!D24,"")</f>
        <v>שיקום/שיפוץ של קורות/חגורות בטון  וברזל זיון בחתכים משתנים</v>
      </c>
      <c r="C23" s="4" t="str">
        <f>IF(DataSheet!E24&lt;&gt;0,DataSheet!E24,"")</f>
        <v>שיקום/שיפוץ של קורות/חגורות בטון  וברזל זיון בחתכים משתנים  באמצעות מערכת שיקום של חברת סיקה כולל עבודות והכנה לצבע</v>
      </c>
      <c r="D23" s="5" t="str">
        <f>IF(A23="","",IF(DataSheet!J24=0,"פריט ללא הבהרה",DataSheet!J24))</f>
        <v>6.1.237</v>
      </c>
      <c r="E23">
        <f>IF(DataSheet!B24&lt;&gt;0,DataSheet!B24,"")</f>
        <v>48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WE030007</v>
      </c>
      <c r="B24" s="4" t="str">
        <f>IF(DataSheet!D25&lt;&gt;0,DataSheet!D25,"")</f>
        <v>מניעת חדירת דלק ממאצרה לקרקע</v>
      </c>
      <c r="C24" s="4" t="str">
        <f>IF(DataSheet!E25&lt;&gt;0,DataSheet!E25,"")</f>
        <v>איטם מאצרה ע''י פריימר אפוקסי XL-100 ושכבת אוטמת מסוג פוליטאר 99 בשתי שכבות</v>
      </c>
      <c r="D24" s="5" t="str">
        <f>IF(A24="","",IF(DataSheet!J25=0,"פריט ללא הבהרה",DataSheet!J25))</f>
        <v>6.1.98</v>
      </c>
      <c r="E24">
        <f>IF(DataSheet!B25&lt;&gt;0,DataSheet!B25,"")</f>
        <v>77</v>
      </c>
      <c r="F24" t="str">
        <f>IF(DataSheet!F25&lt;&gt;0,DataSheet!F25,"")</f>
        <v>מ2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WE030051</v>
      </c>
      <c r="B25" s="4" t="str">
        <f>IF(DataSheet!D26&lt;&gt;0,DataSheet!D26,"")</f>
        <v>איטום מעברי צנרת באלמנטים תת''ק</v>
      </c>
      <c r="C25" s="4" t="str">
        <f>IF(DataSheet!E26&lt;&gt;0,DataSheet!E26,"")</f>
        <v>איטום מעברי צנרת באלמנטים מבטון או בלוק תת קרקעים</v>
      </c>
      <c r="D25" s="5" t="str">
        <f>IF(A25="","",IF(DataSheet!J26=0,"פריט ללא הבהרה",DataSheet!J26))</f>
        <v>6.1.408</v>
      </c>
      <c r="E25">
        <f>IF(DataSheet!B26&lt;&gt;0,DataSheet!B26,"")</f>
        <v>10</v>
      </c>
      <c r="F25" t="str">
        <f>IF(DataSheet!F26&lt;&gt;0,DataSheet!F26,"")</f>
        <v>ID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WE020148</v>
      </c>
      <c r="B26" s="4" t="str">
        <f>IF(DataSheet!D27&lt;&gt;0,DataSheet!D27,"")</f>
        <v>תפר התפשטות אטום לחדירת נוזלים  עמיד בשמנים ובדלק</v>
      </c>
      <c r="C26" s="4" t="str">
        <f>IF(DataSheet!E27&lt;&gt;0,DataSheet!E27,"")</f>
        <v>תפר התפשטות אטום לחדירת נוזלים בקירות מאצרות /או אלמנטים שונים עמיד בשמנים ובדלק</v>
      </c>
      <c r="D26" s="5" t="str">
        <f>IF(A26="","",IF(DataSheet!J27=0,"פריט ללא הבהרה",DataSheet!J27))</f>
        <v>6.1.460</v>
      </c>
      <c r="E26">
        <f>IF(DataSheet!B27&lt;&gt;0,DataSheet!B27,"")</f>
        <v>50</v>
      </c>
      <c r="F26" t="str">
        <f>IF(DataSheet!F27&lt;&gt;0,DataSheet!F27,"")</f>
        <v>מטר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WE050005</v>
      </c>
      <c r="B27" s="4" t="str">
        <f>IF(DataSheet!D28&lt;&gt;0,DataSheet!D28,"")</f>
        <v>מדרגות חרושתיות מגולבנות.</v>
      </c>
      <c r="C27" s="4" t="str">
        <f>IF(DataSheet!E28&lt;&gt;0,DataSheet!E28,"")</f>
        <v>מדרגות חרושתיות מגולוונות 890/285 מ''מ במשקל 11 ק''ג ליחידה</v>
      </c>
      <c r="D27" s="5" t="str">
        <f>IF(A27="","",IF(DataSheet!J28=0,"פריט ללא הבהרה",DataSheet!J28))</f>
        <v>6.1.129</v>
      </c>
      <c r="E27">
        <f>IF(DataSheet!B28&lt;&gt;0,DataSheet!B28,"")</f>
        <v>1</v>
      </c>
      <c r="F27" t="str">
        <f>IF(DataSheet!F28&lt;&gt;0,DataSheet!F28,"")</f>
        <v>יח'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WE050004</v>
      </c>
      <c r="B28" s="4" t="str">
        <f>IF(DataSheet!D29&lt;&gt;0,DataSheet!D29,"")</f>
        <v>סבכות מגולבנות חרושתיות</v>
      </c>
      <c r="C28" s="4" t="str">
        <f>IF(DataSheet!E29&lt;&gt;0,DataSheet!E29,"")</f>
        <v>סבכות מגולוונות חרושתיות מגולוונות, סקופ דגם A-100 במשקל 36 ק''ג/מ''ר.</v>
      </c>
      <c r="D28" s="5" t="str">
        <f>IF(A28="","",IF(DataSheet!J29=0,"פריט ללא הבהרה",DataSheet!J29))</f>
        <v>6.1.128</v>
      </c>
      <c r="E28">
        <f>IF(DataSheet!B29&lt;&gt;0,DataSheet!B29,"")</f>
        <v>5</v>
      </c>
      <c r="F28" t="str">
        <f>IF(DataSheet!F29&lt;&gt;0,DataSheet!F29,"")</f>
        <v>מ2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WE070094</v>
      </c>
      <c r="B29" s="4" t="str">
        <f>IF(DataSheet!D30&lt;&gt;0,DataSheet!D30,"")</f>
        <v>אספקה התקנה וריתוך של צינור קוטר "2 על קרקעי A106 SCH-40</v>
      </c>
      <c r="C29" s="4" t="str">
        <f>IF(DataSheet!E30&lt;&gt;0,DataSheet!E30,"")</f>
        <v>אספקה התקנה וריתוך של צינור קוטר "2 על קרקעי A106 SCH-40 ב.ת. העבודה כוללת: אספקה, תיאום, פילוס, התקנה וריתוך של הצינור</v>
      </c>
      <c r="D29" s="5" t="str">
        <f>IF(A29="","",IF(DataSheet!J30=0,"פריט ללא הבהרה",DataSheet!J30))</f>
        <v>6.2.95</v>
      </c>
      <c r="E29">
        <f>IF(DataSheet!B30&lt;&gt;0,DataSheet!B30,"")</f>
        <v>3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WE070091</v>
      </c>
      <c r="B30" s="4" t="str">
        <f>IF(DataSheet!D31&lt;&gt;0,DataSheet!D31,"")</f>
        <v>אספקה והתקנה של ברז כדורי "2  דוגמאת הבונים או שווה ערך</v>
      </c>
      <c r="C30" s="4" t="str">
        <f>IF(DataSheet!E31&lt;&gt;0,DataSheet!E31,"")</f>
        <v>אספקה והתקנה של ברז כדורי "2  דוגמאת הבונים או שווה ערך מאוגן  דרג 150# העבדוה כוללת: אספקה, פילוס והרכבה</v>
      </c>
      <c r="D30" s="5" t="str">
        <f>IF(A30="","",IF(DataSheet!J31=0,"פריט ללא הבהרה",DataSheet!J31))</f>
        <v>6.2.92</v>
      </c>
      <c r="E30">
        <f>IF(DataSheet!B31&lt;&gt;0,DataSheet!B31,"")</f>
        <v>2</v>
      </c>
      <c r="F30" t="str">
        <f>IF(DataSheet!F31&lt;&gt;0,DataSheet!F31,"")</f>
        <v>יח'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WE160011</v>
      </c>
      <c r="B31" s="4" t="str">
        <f>IF(DataSheet!D32&lt;&gt;0,DataSheet!D32,"")</f>
        <v>אספקה הובלה והתקנה של פס פלדה להארקת יסוד</v>
      </c>
      <c r="C31" s="4" t="str">
        <f>IF(DataSheet!E32&lt;&gt;0,DataSheet!E32,"")</f>
        <v>פס פלדה במידות 40X3.5 מ''מ להארקת יסודות טמון ביציקות לרבות ריתוכים</v>
      </c>
      <c r="D31" s="5" t="str">
        <f>IF(A31="","",IF(DataSheet!J32=0,"פריט ללא הבהרה",DataSheet!J32))</f>
        <v>14.05.007</v>
      </c>
      <c r="E31">
        <f>IF(DataSheet!B32&lt;&gt;0,DataSheet!B32,"")</f>
        <v>50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WE100014</v>
      </c>
      <c r="B32" s="4" t="str">
        <f>IF(DataSheet!D33&lt;&gt;0,DataSheet!D33,"")</f>
        <v>מסגר מרכיב מקוצעי</v>
      </c>
      <c r="C32" s="4" t="str">
        <f>IF(DataSheet!E33&lt;&gt;0,DataSheet!E33,"")</f>
        <v>מסגר מקצועי כולל ציוד</v>
      </c>
      <c r="D32" s="5" t="str">
        <f>IF(A32="","",IF(DataSheet!J33=0,"פריט ללא הבהרה",DataSheet!J33))</f>
        <v>6.5.34</v>
      </c>
      <c r="E32">
        <f>IF(DataSheet!B33&lt;&gt;0,DataSheet!B33,"")</f>
        <v>36</v>
      </c>
      <c r="F32" t="str">
        <f>IF(DataSheet!F33&lt;&gt;0,DataSheet!F33,"")</f>
        <v>ש'ע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WE100002</v>
      </c>
      <c r="B33" s="4" t="str">
        <f>IF(DataSheet!D34&lt;&gt;0,DataSheet!D34,"")</f>
        <v>פועל בניין מקצועי</v>
      </c>
      <c r="C33" s="4" t="str">
        <f>IF(DataSheet!E34&lt;&gt;0,DataSheet!E34,"")</f>
        <v>פועל בנין מקצועי כולל כלים ידנים</v>
      </c>
      <c r="D33" s="5" t="str">
        <f>IF(A33="","",IF(DataSheet!J34=0,"פריט ללא הבהרה",DataSheet!J34))</f>
        <v>6.5.22</v>
      </c>
      <c r="E33">
        <f>IF(DataSheet!B34&lt;&gt;0,DataSheet!B34,"")</f>
        <v>36</v>
      </c>
      <c r="F33" t="str">
        <f>IF(DataSheet!F34&lt;&gt;0,DataSheet!F34,"")</f>
        <v>ש'ע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WE100003</v>
      </c>
      <c r="B34" s="4" t="str">
        <f>IF(DataSheet!D35&lt;&gt;0,DataSheet!D35,"")</f>
        <v>פועל בנין פשוט</v>
      </c>
      <c r="C34" s="4" t="str">
        <f>IF(DataSheet!E35&lt;&gt;0,DataSheet!E35,"")</f>
        <v>פועל בנין פשוט כולל כלים ידנים</v>
      </c>
      <c r="D34" s="5" t="str">
        <f>IF(A34="","",IF(DataSheet!J35=0,"פריט ללא הבהרה",DataSheet!J35))</f>
        <v>6.5.23</v>
      </c>
      <c r="E34">
        <f>IF(DataSheet!B35&lt;&gt;0,DataSheet!B35,"")</f>
        <v>36</v>
      </c>
      <c r="F34" t="str">
        <f>IF(DataSheet!F35&lt;&gt;0,DataSheet!F35,"")</f>
        <v>ש'ע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WE090027</v>
      </c>
      <c r="B35" s="4" t="str">
        <f>IF(DataSheet!D36&lt;&gt;0,DataSheet!D36,"")</f>
        <v>יעה אופני.</v>
      </c>
      <c r="C35" s="4" t="str">
        <f>IF(DataSheet!E36&lt;&gt;0,DataSheet!E36,"")</f>
        <v>יעה אופני- שופל - כדוגמת קטרפילר 950 או ש''ע כולל הובלה ומפעיל.</v>
      </c>
      <c r="D35" s="5" t="str">
        <f>IF(A35="","",IF(DataSheet!J36=0,"פריט ללא הבהרה",DataSheet!J36))</f>
        <v>6.5.47</v>
      </c>
      <c r="E35">
        <f>IF(DataSheet!B36&lt;&gt;0,DataSheet!B36,"")</f>
        <v>3</v>
      </c>
      <c r="F35" t="str">
        <f>IF(DataSheet!F36&lt;&gt;0,DataSheet!F36,"")</f>
        <v>יום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WE090028</v>
      </c>
      <c r="B36" s="4" t="str">
        <f>IF(DataSheet!D37&lt;&gt;0,DataSheet!D37,"")</f>
        <v>מיני מחפר.</v>
      </c>
      <c r="C36" s="4" t="str">
        <f>IF(DataSheet!E37&lt;&gt;0,DataSheet!E37,"")</f>
        <v>מיני מחפרון 30 כ''ס עם כף / מחפרון. מטטא דגם בובקט או ש"ע כולל הובלה ומפעיל.</v>
      </c>
      <c r="D36" s="5" t="str">
        <f>IF(A36="","",IF(DataSheet!J37=0,"פריט ללא הבהרה",DataSheet!J37))</f>
        <v>6.5.48</v>
      </c>
      <c r="E36">
        <f>IF(DataSheet!B37&lt;&gt;0,DataSheet!B37,"")</f>
        <v>3</v>
      </c>
      <c r="F36" t="str">
        <f>IF(DataSheet!F37&lt;&gt;0,DataSheet!F37,"")</f>
        <v>יום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240106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329471.8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46147.430555555598</v>
      </c>
      <c r="AN2" t="s">
        <v>197</v>
      </c>
      <c r="AQ2" s="11">
        <v>2</v>
      </c>
      <c r="AR2" t="s">
        <v>198</v>
      </c>
      <c r="AS2" s="11">
        <v>9</v>
      </c>
      <c r="AT2" t="s">
        <v>199</v>
      </c>
      <c r="BD2" t="s">
        <v>186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N2" t="s">
        <v>205</v>
      </c>
      <c r="BO2" t="s">
        <v>201</v>
      </c>
      <c r="BS2" t="s">
        <v>206</v>
      </c>
      <c r="BV2" t="s">
        <v>207</v>
      </c>
      <c r="CA2" s="11">
        <v>3</v>
      </c>
      <c r="CB2" t="s">
        <v>208</v>
      </c>
      <c r="CD2" t="s">
        <v>185</v>
      </c>
      <c r="CG2" s="11">
        <v>1</v>
      </c>
      <c r="CH2" t="s">
        <v>209</v>
      </c>
      <c r="CJ2" t="s">
        <v>182</v>
      </c>
      <c r="CM2" t="s">
        <v>182</v>
      </c>
      <c r="CN2" s="11">
        <v>217993.2</v>
      </c>
      <c r="CO2" s="11">
        <v>388776.72</v>
      </c>
      <c r="CP2" s="11">
        <v>606769.92000000004</v>
      </c>
      <c r="CQ2" t="s">
        <v>182</v>
      </c>
      <c r="CV2" t="s">
        <v>210</v>
      </c>
      <c r="CX2" t="s">
        <v>210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211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212</v>
      </c>
      <c r="BT3" t="s">
        <v>213</v>
      </c>
      <c r="BU3" t="s">
        <v>214</v>
      </c>
      <c r="BV3" t="s">
        <v>215</v>
      </c>
      <c r="BW3" t="s">
        <v>216</v>
      </c>
      <c r="BX3" t="s">
        <v>217</v>
      </c>
      <c r="BY3" t="s">
        <v>218</v>
      </c>
      <c r="BZ3" t="s">
        <v>219</v>
      </c>
      <c r="CA3" t="s">
        <v>220</v>
      </c>
      <c r="CB3" t="s">
        <v>221</v>
      </c>
    </row>
    <row r="4" spans="1:107" x14ac:dyDescent="0.2">
      <c r="A4" s="1" t="s">
        <v>222</v>
      </c>
      <c r="C4" t="s">
        <v>209</v>
      </c>
      <c r="D4" t="s">
        <v>223</v>
      </c>
      <c r="E4" t="s">
        <v>204</v>
      </c>
      <c r="F4" t="s">
        <v>224</v>
      </c>
      <c r="G4" t="s">
        <v>225</v>
      </c>
      <c r="J4" t="s">
        <v>192</v>
      </c>
      <c r="K4" t="s">
        <v>195</v>
      </c>
      <c r="L4" s="1">
        <v>46106</v>
      </c>
      <c r="M4" t="s">
        <v>183</v>
      </c>
      <c r="N4" t="s">
        <v>226</v>
      </c>
      <c r="O4" t="s">
        <v>200</v>
      </c>
      <c r="P4" t="s">
        <v>227</v>
      </c>
      <c r="Q4" t="s">
        <v>228</v>
      </c>
      <c r="R4" t="s">
        <v>229</v>
      </c>
      <c r="V4" t="s">
        <v>184</v>
      </c>
      <c r="W4" t="s">
        <v>179</v>
      </c>
      <c r="X4" t="s">
        <v>201</v>
      </c>
      <c r="Y4" t="s">
        <v>230</v>
      </c>
      <c r="Z4" t="s">
        <v>231</v>
      </c>
      <c r="AA4" t="s">
        <v>226</v>
      </c>
      <c r="AB4" t="s">
        <v>179</v>
      </c>
      <c r="AD4" s="11">
        <v>0</v>
      </c>
      <c r="AF4" t="s">
        <v>232</v>
      </c>
      <c r="AI4" s="1">
        <v>0</v>
      </c>
      <c r="AK4" s="1">
        <v>46106</v>
      </c>
      <c r="AL4" s="1">
        <v>46106</v>
      </c>
      <c r="AM4" s="1">
        <v>46106</v>
      </c>
      <c r="AQ4" s="11">
        <v>0</v>
      </c>
      <c r="AR4" s="11">
        <v>35599</v>
      </c>
      <c r="AS4" s="11">
        <v>329471.8</v>
      </c>
      <c r="AU4" t="s">
        <v>225</v>
      </c>
      <c r="AV4" t="s">
        <v>195</v>
      </c>
      <c r="AW4" t="s">
        <v>182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238</v>
      </c>
      <c r="B6" s="11">
        <v>1000</v>
      </c>
      <c r="C6" s="11">
        <v>25</v>
      </c>
      <c r="D6" t="s">
        <v>239</v>
      </c>
      <c r="E6" t="s">
        <v>240</v>
      </c>
      <c r="F6" t="s">
        <v>241</v>
      </c>
      <c r="G6" s="11">
        <v>25000</v>
      </c>
      <c r="H6" t="s">
        <v>195</v>
      </c>
      <c r="I6" s="11">
        <v>1000</v>
      </c>
      <c r="J6" t="s">
        <v>242</v>
      </c>
    </row>
    <row r="7" spans="1:107" x14ac:dyDescent="0.2">
      <c r="A7" s="1" t="s">
        <v>243</v>
      </c>
      <c r="B7" s="11">
        <v>1000</v>
      </c>
      <c r="C7" s="11">
        <v>7</v>
      </c>
      <c r="D7" t="s">
        <v>244</v>
      </c>
      <c r="E7" t="s">
        <v>245</v>
      </c>
      <c r="F7" t="s">
        <v>241</v>
      </c>
      <c r="G7" s="11">
        <v>7000</v>
      </c>
      <c r="H7" t="s">
        <v>195</v>
      </c>
      <c r="I7" s="11">
        <v>1000</v>
      </c>
      <c r="J7" t="s">
        <v>246</v>
      </c>
    </row>
    <row r="8" spans="1:107" x14ac:dyDescent="0.2">
      <c r="A8" s="1" t="s">
        <v>247</v>
      </c>
      <c r="B8" s="11">
        <v>60</v>
      </c>
      <c r="C8" s="11">
        <v>682</v>
      </c>
      <c r="D8" t="s">
        <v>248</v>
      </c>
      <c r="E8" t="s">
        <v>249</v>
      </c>
      <c r="F8" t="s">
        <v>93</v>
      </c>
      <c r="G8" s="11">
        <v>40920</v>
      </c>
      <c r="H8" t="s">
        <v>195</v>
      </c>
      <c r="I8" s="11">
        <v>60</v>
      </c>
      <c r="J8" t="s">
        <v>250</v>
      </c>
    </row>
    <row r="9" spans="1:107" x14ac:dyDescent="0.2">
      <c r="A9" s="1" t="s">
        <v>251</v>
      </c>
      <c r="B9" s="11">
        <v>30</v>
      </c>
      <c r="C9" s="11">
        <v>170</v>
      </c>
      <c r="D9" t="s">
        <v>252</v>
      </c>
      <c r="E9" t="s">
        <v>253</v>
      </c>
      <c r="F9" t="s">
        <v>254</v>
      </c>
      <c r="G9" s="11">
        <v>5100</v>
      </c>
      <c r="H9" t="s">
        <v>195</v>
      </c>
      <c r="I9" s="11">
        <v>30</v>
      </c>
      <c r="J9" t="s">
        <v>255</v>
      </c>
    </row>
    <row r="10" spans="1:107" x14ac:dyDescent="0.2">
      <c r="A10" s="1" t="s">
        <v>256</v>
      </c>
      <c r="B10" s="11">
        <v>5</v>
      </c>
      <c r="C10" s="11">
        <v>170</v>
      </c>
      <c r="D10" t="s">
        <v>257</v>
      </c>
      <c r="E10" t="s">
        <v>258</v>
      </c>
      <c r="F10" t="s">
        <v>254</v>
      </c>
      <c r="G10" s="11">
        <v>850</v>
      </c>
      <c r="H10" t="s">
        <v>195</v>
      </c>
      <c r="I10" s="11">
        <v>5</v>
      </c>
      <c r="J10" t="s">
        <v>259</v>
      </c>
    </row>
    <row r="11" spans="1:107" x14ac:dyDescent="0.2">
      <c r="A11" s="1" t="s">
        <v>260</v>
      </c>
      <c r="B11" s="11">
        <v>140</v>
      </c>
      <c r="C11" s="11">
        <v>200</v>
      </c>
      <c r="D11" t="s">
        <v>261</v>
      </c>
      <c r="E11" t="s">
        <v>262</v>
      </c>
      <c r="F11" t="s">
        <v>263</v>
      </c>
      <c r="G11" s="11">
        <v>28000</v>
      </c>
      <c r="H11" t="s">
        <v>195</v>
      </c>
      <c r="I11" s="11">
        <v>140</v>
      </c>
      <c r="J11" t="s">
        <v>264</v>
      </c>
    </row>
    <row r="12" spans="1:107" x14ac:dyDescent="0.2">
      <c r="A12" s="1" t="s">
        <v>265</v>
      </c>
      <c r="B12" s="11">
        <v>2</v>
      </c>
      <c r="C12" s="11">
        <v>800</v>
      </c>
      <c r="D12" t="s">
        <v>266</v>
      </c>
      <c r="E12" t="s">
        <v>267</v>
      </c>
      <c r="F12" t="s">
        <v>254</v>
      </c>
      <c r="G12" s="11">
        <v>1600</v>
      </c>
      <c r="H12" t="s">
        <v>195</v>
      </c>
      <c r="I12" s="11">
        <v>2</v>
      </c>
    </row>
    <row r="13" spans="1:107" x14ac:dyDescent="0.2">
      <c r="A13" s="1" t="s">
        <v>268</v>
      </c>
      <c r="B13" s="11">
        <v>8</v>
      </c>
      <c r="C13" s="11">
        <v>1500</v>
      </c>
      <c r="D13" t="s">
        <v>269</v>
      </c>
      <c r="E13" t="s">
        <v>270</v>
      </c>
      <c r="F13" t="s">
        <v>271</v>
      </c>
      <c r="G13" s="11">
        <v>12000</v>
      </c>
      <c r="H13" t="s">
        <v>195</v>
      </c>
      <c r="I13" s="11">
        <v>8</v>
      </c>
      <c r="J13" t="s">
        <v>272</v>
      </c>
    </row>
    <row r="14" spans="1:107" x14ac:dyDescent="0.2">
      <c r="A14" s="1" t="s">
        <v>273</v>
      </c>
      <c r="B14" s="11">
        <v>50</v>
      </c>
      <c r="C14" s="11">
        <v>100</v>
      </c>
      <c r="D14" t="s">
        <v>274</v>
      </c>
      <c r="E14" t="s">
        <v>275</v>
      </c>
      <c r="F14" t="s">
        <v>276</v>
      </c>
      <c r="G14" s="11">
        <v>5000</v>
      </c>
      <c r="H14" t="s">
        <v>195</v>
      </c>
      <c r="I14" s="11">
        <v>50</v>
      </c>
      <c r="J14" t="s">
        <v>277</v>
      </c>
    </row>
    <row r="15" spans="1:107" x14ac:dyDescent="0.2">
      <c r="A15" s="1" t="s">
        <v>278</v>
      </c>
      <c r="B15" s="11">
        <v>20</v>
      </c>
      <c r="C15" s="11">
        <v>300</v>
      </c>
      <c r="D15" t="s">
        <v>279</v>
      </c>
      <c r="E15" t="s">
        <v>280</v>
      </c>
      <c r="F15" t="s">
        <v>271</v>
      </c>
      <c r="G15" s="11">
        <v>6000</v>
      </c>
      <c r="H15" t="s">
        <v>195</v>
      </c>
      <c r="I15" s="11">
        <v>20</v>
      </c>
      <c r="J15" t="s">
        <v>281</v>
      </c>
    </row>
    <row r="16" spans="1:107" x14ac:dyDescent="0.2">
      <c r="A16" s="1" t="s">
        <v>282</v>
      </c>
      <c r="B16" s="11">
        <v>3</v>
      </c>
      <c r="C16" s="11">
        <v>600</v>
      </c>
      <c r="D16" t="s">
        <v>283</v>
      </c>
      <c r="E16" t="s">
        <v>284</v>
      </c>
      <c r="F16" t="s">
        <v>254</v>
      </c>
      <c r="G16" s="11">
        <v>1800</v>
      </c>
      <c r="H16" t="s">
        <v>195</v>
      </c>
      <c r="I16" s="11">
        <v>3</v>
      </c>
      <c r="J16" t="s">
        <v>285</v>
      </c>
    </row>
    <row r="17" spans="1:10" x14ac:dyDescent="0.2">
      <c r="A17" s="1" t="s">
        <v>286</v>
      </c>
      <c r="B17" s="11">
        <v>140</v>
      </c>
      <c r="C17" s="11">
        <v>61</v>
      </c>
      <c r="D17" t="s">
        <v>287</v>
      </c>
      <c r="E17" t="s">
        <v>288</v>
      </c>
      <c r="F17" t="s">
        <v>263</v>
      </c>
      <c r="G17" s="11">
        <v>8540</v>
      </c>
      <c r="H17" t="s">
        <v>195</v>
      </c>
      <c r="I17" s="11">
        <v>140</v>
      </c>
      <c r="J17" t="s">
        <v>289</v>
      </c>
    </row>
    <row r="18" spans="1:10" x14ac:dyDescent="0.2">
      <c r="A18" s="1" t="s">
        <v>290</v>
      </c>
      <c r="B18" s="11">
        <v>0.5</v>
      </c>
      <c r="C18" s="11">
        <v>1490</v>
      </c>
      <c r="D18" t="s">
        <v>291</v>
      </c>
      <c r="E18" t="s">
        <v>292</v>
      </c>
      <c r="F18" t="s">
        <v>254</v>
      </c>
      <c r="G18" s="11">
        <v>745</v>
      </c>
      <c r="H18" t="s">
        <v>195</v>
      </c>
      <c r="I18" s="11">
        <v>0.5</v>
      </c>
      <c r="J18" t="s">
        <v>293</v>
      </c>
    </row>
    <row r="19" spans="1:10" x14ac:dyDescent="0.2">
      <c r="A19" s="1" t="s">
        <v>294</v>
      </c>
      <c r="B19" s="11">
        <v>140</v>
      </c>
      <c r="C19" s="11">
        <v>308</v>
      </c>
      <c r="D19" t="s">
        <v>295</v>
      </c>
      <c r="E19" t="s">
        <v>296</v>
      </c>
      <c r="F19" t="s">
        <v>263</v>
      </c>
      <c r="G19" s="11">
        <v>43120</v>
      </c>
      <c r="H19" t="s">
        <v>195</v>
      </c>
      <c r="I19" s="11">
        <v>140</v>
      </c>
      <c r="J19" t="s">
        <v>297</v>
      </c>
    </row>
    <row r="20" spans="1:10" x14ac:dyDescent="0.2">
      <c r="A20" s="1" t="s">
        <v>298</v>
      </c>
      <c r="B20" s="11">
        <v>6</v>
      </c>
      <c r="C20" s="11">
        <v>1990</v>
      </c>
      <c r="D20" t="s">
        <v>299</v>
      </c>
      <c r="E20" t="s">
        <v>300</v>
      </c>
      <c r="F20" t="s">
        <v>254</v>
      </c>
      <c r="G20" s="11">
        <v>11940</v>
      </c>
      <c r="H20" t="s">
        <v>195</v>
      </c>
      <c r="I20" s="11">
        <v>6</v>
      </c>
      <c r="J20" t="s">
        <v>301</v>
      </c>
    </row>
    <row r="21" spans="1:10" x14ac:dyDescent="0.2">
      <c r="A21" s="1" t="s">
        <v>302</v>
      </c>
      <c r="B21" s="11">
        <v>2</v>
      </c>
      <c r="C21" s="11">
        <v>1780</v>
      </c>
      <c r="D21" t="s">
        <v>303</v>
      </c>
      <c r="E21" t="s">
        <v>304</v>
      </c>
      <c r="F21" t="s">
        <v>254</v>
      </c>
      <c r="G21" s="11">
        <v>3560</v>
      </c>
      <c r="H21" t="s">
        <v>195</v>
      </c>
      <c r="I21" s="11">
        <v>2</v>
      </c>
      <c r="J21" t="s">
        <v>305</v>
      </c>
    </row>
    <row r="22" spans="1:10" x14ac:dyDescent="0.2">
      <c r="A22" s="1" t="s">
        <v>306</v>
      </c>
      <c r="B22" s="11">
        <v>0.57199999999999995</v>
      </c>
      <c r="C22" s="11">
        <v>5400</v>
      </c>
      <c r="D22" t="s">
        <v>307</v>
      </c>
      <c r="E22" t="s">
        <v>307</v>
      </c>
      <c r="F22" t="s">
        <v>308</v>
      </c>
      <c r="G22" s="11">
        <v>3088.8</v>
      </c>
      <c r="H22" t="s">
        <v>195</v>
      </c>
      <c r="I22" s="11">
        <v>0.57199999999999995</v>
      </c>
      <c r="J22" t="s">
        <v>309</v>
      </c>
    </row>
    <row r="23" spans="1:10" x14ac:dyDescent="0.2">
      <c r="A23" s="1" t="s">
        <v>310</v>
      </c>
      <c r="B23" s="11">
        <v>1</v>
      </c>
      <c r="C23" s="11">
        <v>5470</v>
      </c>
      <c r="D23" t="s">
        <v>311</v>
      </c>
      <c r="E23" t="s">
        <v>311</v>
      </c>
      <c r="F23" t="s">
        <v>308</v>
      </c>
      <c r="G23" s="11">
        <v>5470</v>
      </c>
      <c r="H23" t="s">
        <v>195</v>
      </c>
      <c r="I23" s="11">
        <v>1</v>
      </c>
      <c r="J23" t="s">
        <v>312</v>
      </c>
    </row>
    <row r="24" spans="1:10" x14ac:dyDescent="0.2">
      <c r="A24" s="1" t="s">
        <v>313</v>
      </c>
      <c r="B24" s="11">
        <v>48</v>
      </c>
      <c r="C24" s="11">
        <v>130</v>
      </c>
      <c r="D24" t="s">
        <v>314</v>
      </c>
      <c r="E24" t="s">
        <v>315</v>
      </c>
      <c r="F24" t="s">
        <v>276</v>
      </c>
      <c r="G24" s="11">
        <v>6240</v>
      </c>
      <c r="H24" t="s">
        <v>195</v>
      </c>
      <c r="I24" s="11">
        <v>48</v>
      </c>
      <c r="J24" t="s">
        <v>316</v>
      </c>
    </row>
    <row r="25" spans="1:10" x14ac:dyDescent="0.2">
      <c r="A25" s="1" t="s">
        <v>317</v>
      </c>
      <c r="B25" s="11">
        <v>77</v>
      </c>
      <c r="C25" s="11">
        <v>200</v>
      </c>
      <c r="D25" t="s">
        <v>318</v>
      </c>
      <c r="E25" t="s">
        <v>319</v>
      </c>
      <c r="F25" t="s">
        <v>263</v>
      </c>
      <c r="G25" s="11">
        <v>15400</v>
      </c>
      <c r="H25" t="s">
        <v>195</v>
      </c>
      <c r="I25" s="11">
        <v>77</v>
      </c>
      <c r="J25" t="s">
        <v>320</v>
      </c>
    </row>
    <row r="26" spans="1:10" x14ac:dyDescent="0.2">
      <c r="A26" s="1" t="s">
        <v>321</v>
      </c>
      <c r="B26" s="11">
        <v>10</v>
      </c>
      <c r="C26" s="11">
        <v>415</v>
      </c>
      <c r="D26" t="s">
        <v>322</v>
      </c>
      <c r="E26" t="s">
        <v>323</v>
      </c>
      <c r="F26" t="s">
        <v>324</v>
      </c>
      <c r="G26" s="11">
        <v>4150</v>
      </c>
      <c r="H26" t="s">
        <v>195</v>
      </c>
      <c r="I26" s="11">
        <v>10</v>
      </c>
      <c r="J26" t="s">
        <v>325</v>
      </c>
    </row>
    <row r="27" spans="1:10" x14ac:dyDescent="0.2">
      <c r="A27" s="1" t="s">
        <v>326</v>
      </c>
      <c r="B27" s="11">
        <v>50</v>
      </c>
      <c r="C27" s="11">
        <v>500</v>
      </c>
      <c r="D27" t="s">
        <v>327</v>
      </c>
      <c r="E27" t="s">
        <v>328</v>
      </c>
      <c r="F27" t="s">
        <v>276</v>
      </c>
      <c r="G27" s="11">
        <v>25000</v>
      </c>
      <c r="H27" t="s">
        <v>195</v>
      </c>
      <c r="I27" s="11">
        <v>50</v>
      </c>
      <c r="J27" t="s">
        <v>329</v>
      </c>
    </row>
    <row r="28" spans="1:10" x14ac:dyDescent="0.2">
      <c r="A28" s="1" t="s">
        <v>330</v>
      </c>
      <c r="B28" s="11">
        <v>1</v>
      </c>
      <c r="C28" s="11">
        <v>20700</v>
      </c>
      <c r="D28" t="s">
        <v>331</v>
      </c>
      <c r="E28" t="s">
        <v>332</v>
      </c>
      <c r="F28" t="s">
        <v>93</v>
      </c>
      <c r="G28" s="11">
        <v>20700</v>
      </c>
      <c r="H28" t="s">
        <v>195</v>
      </c>
      <c r="I28" s="11">
        <v>1</v>
      </c>
      <c r="J28" t="s">
        <v>333</v>
      </c>
    </row>
    <row r="29" spans="1:10" x14ac:dyDescent="0.2">
      <c r="A29" s="1" t="s">
        <v>334</v>
      </c>
      <c r="B29" s="11">
        <v>5</v>
      </c>
      <c r="C29" s="11">
        <v>2070</v>
      </c>
      <c r="D29" t="s">
        <v>335</v>
      </c>
      <c r="E29" t="s">
        <v>336</v>
      </c>
      <c r="F29" t="s">
        <v>263</v>
      </c>
      <c r="G29" s="11">
        <v>10350</v>
      </c>
      <c r="H29" t="s">
        <v>195</v>
      </c>
      <c r="I29" s="11">
        <v>5</v>
      </c>
      <c r="J29" t="s">
        <v>337</v>
      </c>
    </row>
    <row r="30" spans="1:10" x14ac:dyDescent="0.2">
      <c r="A30" s="1" t="s">
        <v>338</v>
      </c>
      <c r="B30" s="11">
        <v>3</v>
      </c>
      <c r="C30" s="11">
        <v>300</v>
      </c>
      <c r="D30" t="s">
        <v>339</v>
      </c>
      <c r="E30" t="s">
        <v>340</v>
      </c>
      <c r="F30" t="s">
        <v>276</v>
      </c>
      <c r="G30" s="11">
        <v>900</v>
      </c>
      <c r="H30" t="s">
        <v>195</v>
      </c>
      <c r="I30" s="11">
        <v>3</v>
      </c>
      <c r="J30" t="s">
        <v>341</v>
      </c>
    </row>
    <row r="31" spans="1:10" x14ac:dyDescent="0.2">
      <c r="A31" s="1" t="s">
        <v>342</v>
      </c>
      <c r="B31" s="11">
        <v>2</v>
      </c>
      <c r="C31" s="11">
        <v>800</v>
      </c>
      <c r="D31" t="s">
        <v>343</v>
      </c>
      <c r="E31" t="s">
        <v>344</v>
      </c>
      <c r="F31" t="s">
        <v>93</v>
      </c>
      <c r="G31" s="11">
        <v>1600</v>
      </c>
      <c r="H31" t="s">
        <v>195</v>
      </c>
      <c r="I31" s="11">
        <v>2</v>
      </c>
      <c r="J31" t="s">
        <v>345</v>
      </c>
    </row>
    <row r="32" spans="1:10" x14ac:dyDescent="0.2">
      <c r="A32" s="1" t="s">
        <v>346</v>
      </c>
      <c r="B32" s="11">
        <v>50</v>
      </c>
      <c r="C32" s="11">
        <v>80</v>
      </c>
      <c r="D32" t="s">
        <v>347</v>
      </c>
      <c r="E32" t="s">
        <v>348</v>
      </c>
      <c r="F32" t="s">
        <v>276</v>
      </c>
      <c r="G32" s="11">
        <v>4000</v>
      </c>
      <c r="H32" t="s">
        <v>195</v>
      </c>
      <c r="I32" s="11">
        <v>50</v>
      </c>
      <c r="J32" t="s">
        <v>349</v>
      </c>
    </row>
    <row r="33" spans="1:10" x14ac:dyDescent="0.2">
      <c r="A33" s="1" t="s">
        <v>350</v>
      </c>
      <c r="B33" s="11">
        <v>36</v>
      </c>
      <c r="C33" s="11">
        <v>170</v>
      </c>
      <c r="D33" t="s">
        <v>351</v>
      </c>
      <c r="E33" t="s">
        <v>352</v>
      </c>
      <c r="F33" t="s">
        <v>353</v>
      </c>
      <c r="G33" s="11">
        <v>6120</v>
      </c>
      <c r="H33" t="s">
        <v>195</v>
      </c>
      <c r="I33" s="11">
        <v>36</v>
      </c>
      <c r="J33" t="s">
        <v>354</v>
      </c>
    </row>
    <row r="34" spans="1:10" x14ac:dyDescent="0.2">
      <c r="A34" s="1" t="s">
        <v>355</v>
      </c>
      <c r="B34" s="11">
        <v>36</v>
      </c>
      <c r="C34" s="11">
        <v>145</v>
      </c>
      <c r="D34" t="s">
        <v>356</v>
      </c>
      <c r="E34" t="s">
        <v>357</v>
      </c>
      <c r="F34" t="s">
        <v>353</v>
      </c>
      <c r="G34" s="11">
        <v>5220</v>
      </c>
      <c r="H34" t="s">
        <v>195</v>
      </c>
      <c r="I34" s="11">
        <v>36</v>
      </c>
      <c r="J34" t="s">
        <v>358</v>
      </c>
    </row>
    <row r="35" spans="1:10" x14ac:dyDescent="0.2">
      <c r="A35" s="1" t="s">
        <v>359</v>
      </c>
      <c r="B35" s="11">
        <v>36</v>
      </c>
      <c r="C35" s="11">
        <v>130</v>
      </c>
      <c r="D35" t="s">
        <v>360</v>
      </c>
      <c r="E35" t="s">
        <v>361</v>
      </c>
      <c r="F35" t="s">
        <v>353</v>
      </c>
      <c r="G35" s="11">
        <v>4680</v>
      </c>
      <c r="H35" t="s">
        <v>195</v>
      </c>
      <c r="I35" s="11">
        <v>36</v>
      </c>
      <c r="J35" t="s">
        <v>362</v>
      </c>
    </row>
    <row r="36" spans="1:10" x14ac:dyDescent="0.2">
      <c r="A36" s="1" t="s">
        <v>363</v>
      </c>
      <c r="B36" s="11">
        <v>3</v>
      </c>
      <c r="C36" s="11">
        <v>3186</v>
      </c>
      <c r="D36" t="s">
        <v>364</v>
      </c>
      <c r="E36" t="s">
        <v>365</v>
      </c>
      <c r="F36" t="s">
        <v>366</v>
      </c>
      <c r="G36" s="11">
        <v>9558</v>
      </c>
      <c r="H36" t="s">
        <v>195</v>
      </c>
      <c r="I36" s="11">
        <v>3</v>
      </c>
      <c r="J36" t="s">
        <v>367</v>
      </c>
    </row>
    <row r="37" spans="1:10" x14ac:dyDescent="0.2">
      <c r="A37" s="1" t="s">
        <v>368</v>
      </c>
      <c r="B37" s="11">
        <v>3</v>
      </c>
      <c r="C37" s="11">
        <v>1940</v>
      </c>
      <c r="D37" t="s">
        <v>369</v>
      </c>
      <c r="E37" t="s">
        <v>370</v>
      </c>
      <c r="F37" t="s">
        <v>366</v>
      </c>
      <c r="G37" s="11">
        <v>5820</v>
      </c>
      <c r="H37" t="s">
        <v>195</v>
      </c>
      <c r="I37" s="11">
        <v>3</v>
      </c>
      <c r="J37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2026-05-20T10:14:06Z</dcterms:modified>
</cp:coreProperties>
</file>